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L195" i="1" l="1"/>
  <c r="L138" i="1"/>
  <c r="L119" i="1"/>
  <c r="L100" i="1"/>
  <c r="L81" i="1"/>
  <c r="L62" i="1"/>
  <c r="L43" i="1"/>
  <c r="H62" i="1"/>
  <c r="J43" i="1"/>
  <c r="G43" i="1"/>
  <c r="F43" i="1"/>
  <c r="F196" i="1" s="1"/>
  <c r="L24" i="1"/>
  <c r="J24" i="1"/>
  <c r="I24" i="1"/>
  <c r="G24" i="1"/>
  <c r="I196" i="1"/>
  <c r="H196" i="1"/>
  <c r="L196" i="1" l="1"/>
  <c r="J196" i="1"/>
  <c r="G196" i="1"/>
</calcChain>
</file>

<file path=xl/sharedStrings.xml><?xml version="1.0" encoding="utf-8"?>
<sst xmlns="http://schemas.openxmlformats.org/spreadsheetml/2006/main" count="298" uniqueCount="92">
  <si>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</si>
  <si>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</si>
  <si>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</si>
  <si>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</si>
  <si>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</si>
  <si>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</si>
  <si>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</si>
  <si>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</si>
  <si>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</si>
  <si>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</si>
  <si>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</si>
  <si>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</si>
  <si>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</si>
  <si>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</si>
  <si>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</si>
  <si>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</si>
  <si>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</si>
  <si>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</si>
  <si>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</si>
  <si>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</si>
  <si>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</si>
  <si>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</si>
  <si>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</si>
  <si>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</si>
  <si>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</si>
  <si>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</si>
  <si>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</si>
  <si>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</si>
  <si>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</si>
  <si>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</si>
  <si>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</si>
  <si>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</si>
  <si>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</si>
  <si>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</si>
  <si>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</si>
  <si>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</si>
  <si>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</si>
  <si>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</si>
  <si>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</si>
  <si>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"Петровская СШ"</t>
  </si>
  <si>
    <t>Каша молочная пшенная с/масл</t>
  </si>
  <si>
    <t>Яйцо вареное</t>
  </si>
  <si>
    <t>Какао с молоком</t>
  </si>
  <si>
    <t>Хлеб пшеничный</t>
  </si>
  <si>
    <t>к/п</t>
  </si>
  <si>
    <t>Рис отварной с/масл</t>
  </si>
  <si>
    <t>Котлета рубленая из кур</t>
  </si>
  <si>
    <t>Чай с сахаром</t>
  </si>
  <si>
    <t>Тефтели мясные</t>
  </si>
  <si>
    <t>Греча рассыпчатая с/масл</t>
  </si>
  <si>
    <t>Зеленый горошек</t>
  </si>
  <si>
    <t>Кофейный напиток с молоком</t>
  </si>
  <si>
    <t>Гуляш из отварного мяса</t>
  </si>
  <si>
    <t>Рожки отварные с/масл</t>
  </si>
  <si>
    <t>Компот из сухофруктов</t>
  </si>
  <si>
    <t>Котлета рыбная</t>
  </si>
  <si>
    <t>Пюре картофельное с/масл</t>
  </si>
  <si>
    <t xml:space="preserve">Огурец свежий </t>
  </si>
  <si>
    <t>Чай с сахаром и лимоном или чай с сахаром</t>
  </si>
  <si>
    <t>Каша молочная манная с/масл</t>
  </si>
  <si>
    <t>Запеканка из творога со сгущенным молоком</t>
  </si>
  <si>
    <t>Пряники</t>
  </si>
  <si>
    <t>Рыба тушеная в томате с овошами</t>
  </si>
  <si>
    <t>Пюре картофельное</t>
  </si>
  <si>
    <t>Салат из свеклы</t>
  </si>
  <si>
    <t>Каша молочная рисовая с/масл</t>
  </si>
  <si>
    <t>Сыр порц.</t>
  </si>
  <si>
    <t>Котлета рубленная из говядины</t>
  </si>
  <si>
    <t>Кисель или компот из апельсинов</t>
  </si>
  <si>
    <t>Суп-лапша с курицей</t>
  </si>
  <si>
    <t>Голубцы "Ленивые"</t>
  </si>
  <si>
    <t>Хлеб ржаной</t>
  </si>
  <si>
    <t>Суп гороховый с мясом</t>
  </si>
  <si>
    <t>Щи из св.капусты с курицей</t>
  </si>
  <si>
    <t>Рыба,припущенная в молоке</t>
  </si>
  <si>
    <t>Курица, тушеная с морковью</t>
  </si>
  <si>
    <t>Пюре картофельное с\масл</t>
  </si>
  <si>
    <t>Компот из св.яблок</t>
  </si>
  <si>
    <t>Суп картофельный с рыбн.конс.</t>
  </si>
  <si>
    <t>Овощи тушеные с мясом</t>
  </si>
  <si>
    <t>Рассольник "Ленингр." с курицей</t>
  </si>
  <si>
    <t>Плов</t>
  </si>
  <si>
    <t>Суп картоф.с вермиш.с курицей</t>
  </si>
  <si>
    <t>Котлета рубленная из курицы</t>
  </si>
  <si>
    <t>Капуста тушеная</t>
  </si>
  <si>
    <t>Борщ из св.капусты с мясом</t>
  </si>
  <si>
    <t xml:space="preserve">Цыплята отварные </t>
  </si>
  <si>
    <t>Суп молочный с вермишелью</t>
  </si>
  <si>
    <t>Жаркое по-домашнему</t>
  </si>
  <si>
    <t>Суп овощной с курицей</t>
  </si>
  <si>
    <t>Пюре гороховое с/масл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</si>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</sst>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5.63</v>
      </c>
      <c r="H6" s="40">
        <v>8.0399999999999991</v>
      </c>
      <c r="I6" s="40">
        <v>26.64</v>
      </c>
      <c r="J6" s="40">
        <v>204</v>
      </c>
      <c r="K6" s="41">
        <v>182</v>
      </c>
      <c r="L6" s="51"/>
    </row>
    <row r="7" spans="1:12" ht="14.4" x14ac:dyDescent="0.3">
      <c r="A7" s="23"/>
      <c r="B7" s="15"/>
      <c r="C7" s="11"/>
      <c r="D7" s="6"/>
      <c r="E7" s="42" t="s">
        <v>41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63</v>
      </c>
      <c r="K7" s="44">
        <v>209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4.08</v>
      </c>
      <c r="H8" s="43">
        <v>3.54</v>
      </c>
      <c r="I8" s="43">
        <v>17.579999999999998</v>
      </c>
      <c r="J8" s="43">
        <v>118.6</v>
      </c>
      <c r="K8" s="44">
        <v>382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3.16</v>
      </c>
      <c r="H9" s="43">
        <v>0.4</v>
      </c>
      <c r="I9" s="43">
        <v>19.239999999999998</v>
      </c>
      <c r="J9" s="43">
        <v>85.6</v>
      </c>
      <c r="K9" s="44" t="s">
        <v>44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91</v>
      </c>
      <c r="F10" s="43">
        <v>100</v>
      </c>
      <c r="G10" s="43">
        <v>0.37</v>
      </c>
      <c r="H10" s="43">
        <v>0.37</v>
      </c>
      <c r="I10" s="43">
        <v>20.100000000000001</v>
      </c>
      <c r="J10" s="43">
        <v>41</v>
      </c>
      <c r="K10" s="44">
        <v>338</v>
      </c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18.320000000000004</v>
      </c>
      <c r="H13" s="19">
        <f t="shared" si="0"/>
        <v>16.95</v>
      </c>
      <c r="I13" s="19">
        <f t="shared" si="0"/>
        <v>83.84</v>
      </c>
      <c r="J13" s="19">
        <f t="shared" si="0"/>
        <v>512.20000000000005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69</v>
      </c>
      <c r="F15" s="43">
        <v>200</v>
      </c>
      <c r="G15" s="43">
        <v>2.69</v>
      </c>
      <c r="H15" s="43">
        <v>2.84</v>
      </c>
      <c r="I15" s="43">
        <v>19.45</v>
      </c>
      <c r="J15" s="43">
        <v>158.6</v>
      </c>
      <c r="K15" s="44">
        <v>111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70</v>
      </c>
      <c r="F16" s="43">
        <v>240</v>
      </c>
      <c r="G16" s="43">
        <v>16.75</v>
      </c>
      <c r="H16" s="43">
        <v>22.29</v>
      </c>
      <c r="I16" s="43">
        <v>23.41</v>
      </c>
      <c r="J16" s="43">
        <v>361.5</v>
      </c>
      <c r="K16" s="44">
        <v>287</v>
      </c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0.66</v>
      </c>
      <c r="H18" s="43">
        <v>0.09</v>
      </c>
      <c r="I18" s="43">
        <v>32.01</v>
      </c>
      <c r="J18" s="43">
        <v>132.80000000000001</v>
      </c>
      <c r="K18" s="44">
        <v>349</v>
      </c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71</v>
      </c>
      <c r="F20" s="43">
        <v>50</v>
      </c>
      <c r="G20" s="43">
        <v>2.4500000000000002</v>
      </c>
      <c r="H20" s="43">
        <v>0.5</v>
      </c>
      <c r="I20" s="43">
        <v>23</v>
      </c>
      <c r="J20" s="43">
        <v>110</v>
      </c>
      <c r="K20" s="44" t="s">
        <v>44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2">SUM(G14:G22)</f>
        <v>22.55</v>
      </c>
      <c r="H23" s="19">
        <f t="shared" si="2"/>
        <v>25.72</v>
      </c>
      <c r="I23" s="19">
        <f t="shared" si="2"/>
        <v>97.87</v>
      </c>
      <c r="J23" s="19">
        <f t="shared" si="2"/>
        <v>762.90000000000009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1220</v>
      </c>
      <c r="G24" s="32">
        <f t="shared" ref="G24:J24" si="4">G13+G23</f>
        <v>40.870000000000005</v>
      </c>
      <c r="H24" s="32">
        <f t="shared" si="4"/>
        <v>42.67</v>
      </c>
      <c r="I24" s="32">
        <f t="shared" si="4"/>
        <v>181.71</v>
      </c>
      <c r="J24" s="32">
        <f t="shared" si="4"/>
        <v>1275.1000000000001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100</v>
      </c>
      <c r="G25" s="40">
        <v>15.22</v>
      </c>
      <c r="H25" s="40">
        <v>14.14</v>
      </c>
      <c r="I25" s="40">
        <v>15.32</v>
      </c>
      <c r="J25" s="40">
        <v>221.8</v>
      </c>
      <c r="K25" s="41">
        <v>295</v>
      </c>
      <c r="L25" s="40"/>
    </row>
    <row r="26" spans="1:12" ht="14.4" x14ac:dyDescent="0.3">
      <c r="A26" s="14"/>
      <c r="B26" s="15"/>
      <c r="C26" s="11"/>
      <c r="D26" s="6"/>
      <c r="E26" s="42" t="s">
        <v>45</v>
      </c>
      <c r="F26" s="43">
        <v>180</v>
      </c>
      <c r="G26" s="43">
        <v>3.38</v>
      </c>
      <c r="H26" s="43">
        <v>7.44</v>
      </c>
      <c r="I26" s="43">
        <v>32.380000000000003</v>
      </c>
      <c r="J26" s="43">
        <v>230.9</v>
      </c>
      <c r="K26" s="44">
        <v>304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53</v>
      </c>
      <c r="K27" s="44">
        <v>376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3.16</v>
      </c>
      <c r="H28" s="43">
        <v>0.4</v>
      </c>
      <c r="I28" s="43">
        <v>19.239999999999998</v>
      </c>
      <c r="J28" s="43">
        <v>85.6</v>
      </c>
      <c r="K28" s="44" t="s">
        <v>44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21.830000000000002</v>
      </c>
      <c r="H32" s="19">
        <f t="shared" ref="H32" si="7">SUM(H25:H31)</f>
        <v>22</v>
      </c>
      <c r="I32" s="19">
        <f t="shared" ref="I32" si="8">SUM(I25:I31)</f>
        <v>81.94</v>
      </c>
      <c r="J32" s="19">
        <f t="shared" ref="J32:L32" si="9">SUM(J25:J31)</f>
        <v>591.30000000000007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72</v>
      </c>
      <c r="F34" s="43">
        <v>200</v>
      </c>
      <c r="G34" s="43">
        <v>4.3899999999999997</v>
      </c>
      <c r="H34" s="43">
        <v>4.22</v>
      </c>
      <c r="I34" s="43">
        <v>15.23</v>
      </c>
      <c r="J34" s="43">
        <v>158.9</v>
      </c>
      <c r="K34" s="44">
        <v>102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75</v>
      </c>
      <c r="F35" s="43">
        <v>100</v>
      </c>
      <c r="G35" s="43">
        <v>14.1</v>
      </c>
      <c r="H35" s="43">
        <v>6.3</v>
      </c>
      <c r="I35" s="43">
        <v>4.4000000000000004</v>
      </c>
      <c r="J35" s="43">
        <v>231.3</v>
      </c>
      <c r="K35" s="44">
        <v>54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53</v>
      </c>
      <c r="F36" s="43">
        <v>180</v>
      </c>
      <c r="G36" s="43">
        <v>6.55</v>
      </c>
      <c r="H36" s="43">
        <v>7.72</v>
      </c>
      <c r="I36" s="43">
        <v>36.549999999999997</v>
      </c>
      <c r="J36" s="43">
        <v>234.8</v>
      </c>
      <c r="K36" s="44">
        <v>309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7.0000000000000007E-2</v>
      </c>
      <c r="H37" s="43">
        <v>0.02</v>
      </c>
      <c r="I37" s="43">
        <v>15</v>
      </c>
      <c r="J37" s="43">
        <v>60</v>
      </c>
      <c r="K37" s="44">
        <v>376</v>
      </c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71</v>
      </c>
      <c r="F39" s="43">
        <v>50</v>
      </c>
      <c r="G39" s="43">
        <v>2.4500000000000002</v>
      </c>
      <c r="H39" s="43">
        <v>0.5</v>
      </c>
      <c r="I39" s="43">
        <v>23</v>
      </c>
      <c r="J39" s="43">
        <v>110</v>
      </c>
      <c r="K39" s="44" t="s">
        <v>44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27.56</v>
      </c>
      <c r="H42" s="19">
        <f t="shared" ref="H42" si="11">SUM(H33:H41)</f>
        <v>18.759999999999998</v>
      </c>
      <c r="I42" s="19">
        <f t="shared" ref="I42" si="12">SUM(I33:I41)</f>
        <v>94.18</v>
      </c>
      <c r="J42" s="19">
        <f t="shared" ref="J42:L42" si="13">SUM(J33:J41)</f>
        <v>795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1250</v>
      </c>
      <c r="G43" s="32">
        <f t="shared" ref="G43" si="14">G32+G42</f>
        <v>49.39</v>
      </c>
      <c r="H43" s="32">
        <f t="shared" ref="H43" si="15">H32+H42</f>
        <v>40.76</v>
      </c>
      <c r="I43" s="32">
        <f t="shared" ref="I43" si="16">I32+I42</f>
        <v>176.12</v>
      </c>
      <c r="J43" s="32">
        <f t="shared" ref="J43:L43" si="17">J32+J42</f>
        <v>1386.3000000000002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100</v>
      </c>
      <c r="G44" s="40">
        <v>2.3199999999999998</v>
      </c>
      <c r="H44" s="40">
        <v>8.2899999999999991</v>
      </c>
      <c r="I44" s="40">
        <v>8.44</v>
      </c>
      <c r="J44" s="40">
        <v>100.9</v>
      </c>
      <c r="K44" s="41">
        <v>378</v>
      </c>
      <c r="L44" s="40"/>
    </row>
    <row r="45" spans="1:12" ht="14.4" x14ac:dyDescent="0.3">
      <c r="A45" s="23"/>
      <c r="B45" s="15"/>
      <c r="C45" s="11"/>
      <c r="D45" s="6"/>
      <c r="E45" s="42" t="s">
        <v>49</v>
      </c>
      <c r="F45" s="43">
        <v>150</v>
      </c>
      <c r="G45" s="43">
        <v>9.32</v>
      </c>
      <c r="H45" s="43">
        <v>7.31</v>
      </c>
      <c r="I45" s="43">
        <v>33.909999999999997</v>
      </c>
      <c r="J45" s="43">
        <v>213.6</v>
      </c>
      <c r="K45" s="44">
        <v>302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3.17</v>
      </c>
      <c r="H46" s="43">
        <v>2.68</v>
      </c>
      <c r="I46" s="43">
        <v>15.95</v>
      </c>
      <c r="J46" s="43">
        <v>100.6</v>
      </c>
      <c r="K46" s="44">
        <v>379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3.16</v>
      </c>
      <c r="H47" s="43">
        <v>0.4</v>
      </c>
      <c r="I47" s="43">
        <v>19.239999999999998</v>
      </c>
      <c r="J47" s="43">
        <v>85.6</v>
      </c>
      <c r="K47" s="44" t="s">
        <v>44</v>
      </c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50</v>
      </c>
      <c r="F48" s="43">
        <v>30</v>
      </c>
      <c r="G48" s="43">
        <v>0.35</v>
      </c>
      <c r="H48" s="43">
        <v>0.6</v>
      </c>
      <c r="I48" s="43">
        <v>1.1499999999999999</v>
      </c>
      <c r="J48" s="43">
        <v>16.600000000000001</v>
      </c>
      <c r="K48" s="44">
        <v>10</v>
      </c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18.32</v>
      </c>
      <c r="H51" s="19">
        <f t="shared" ref="H51" si="19">SUM(H44:H50)</f>
        <v>19.279999999999998</v>
      </c>
      <c r="I51" s="19">
        <f t="shared" ref="I51" si="20">SUM(I44:I50)</f>
        <v>78.69</v>
      </c>
      <c r="J51" s="19">
        <f t="shared" ref="J51:L51" si="21">SUM(J44:J50)</f>
        <v>517.30000000000007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73</v>
      </c>
      <c r="F53" s="43">
        <v>200</v>
      </c>
      <c r="G53" s="43">
        <v>1.41</v>
      </c>
      <c r="H53" s="43">
        <v>3.96</v>
      </c>
      <c r="I53" s="43">
        <v>6.32</v>
      </c>
      <c r="J53" s="43">
        <v>112.1</v>
      </c>
      <c r="K53" s="44">
        <v>88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74</v>
      </c>
      <c r="F54" s="43">
        <v>100</v>
      </c>
      <c r="G54" s="43">
        <v>12.27</v>
      </c>
      <c r="H54" s="43">
        <v>6.83</v>
      </c>
      <c r="I54" s="43">
        <v>18.850000000000001</v>
      </c>
      <c r="J54" s="43">
        <v>121.3</v>
      </c>
      <c r="K54" s="44">
        <v>228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76</v>
      </c>
      <c r="F55" s="43">
        <v>180</v>
      </c>
      <c r="G55" s="43">
        <v>3.67</v>
      </c>
      <c r="H55" s="43">
        <v>5.76</v>
      </c>
      <c r="I55" s="43">
        <v>24.53</v>
      </c>
      <c r="J55" s="43">
        <v>164.7</v>
      </c>
      <c r="K55" s="44">
        <v>312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77</v>
      </c>
      <c r="F56" s="43">
        <v>200</v>
      </c>
      <c r="G56" s="43">
        <v>0.16</v>
      </c>
      <c r="H56" s="43">
        <v>0.16</v>
      </c>
      <c r="I56" s="43">
        <v>14.53</v>
      </c>
      <c r="J56" s="43">
        <v>114.6</v>
      </c>
      <c r="K56" s="44">
        <v>342</v>
      </c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71</v>
      </c>
      <c r="F58" s="43">
        <v>50</v>
      </c>
      <c r="G58" s="43">
        <v>2.4500000000000002</v>
      </c>
      <c r="H58" s="43">
        <v>0.5</v>
      </c>
      <c r="I58" s="43">
        <v>23</v>
      </c>
      <c r="J58" s="43">
        <v>110</v>
      </c>
      <c r="K58" s="44" t="s">
        <v>44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19.96</v>
      </c>
      <c r="H61" s="19">
        <f t="shared" ref="H61" si="23">SUM(H52:H60)</f>
        <v>17.209999999999997</v>
      </c>
      <c r="I61" s="19">
        <f t="shared" ref="I61" si="24">SUM(I52:I60)</f>
        <v>87.23</v>
      </c>
      <c r="J61" s="19">
        <f t="shared" ref="J61:L61" si="25">SUM(J52:J60)</f>
        <v>622.69999999999993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1250</v>
      </c>
      <c r="G62" s="32">
        <f t="shared" ref="G62" si="26">G51+G61</f>
        <v>38.28</v>
      </c>
      <c r="H62" s="32">
        <f t="shared" ref="H62" si="27">H51+H61</f>
        <v>36.489999999999995</v>
      </c>
      <c r="I62" s="32">
        <f t="shared" ref="I62" si="28">I51+I61</f>
        <v>165.92000000000002</v>
      </c>
      <c r="J62" s="32">
        <f t="shared" ref="J62:L62" si="29">J51+J61</f>
        <v>1140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100</v>
      </c>
      <c r="G63" s="40">
        <v>8.64</v>
      </c>
      <c r="H63" s="40">
        <v>13.79</v>
      </c>
      <c r="I63" s="40">
        <v>1.89</v>
      </c>
      <c r="J63" s="40">
        <v>121</v>
      </c>
      <c r="K63" s="41">
        <v>246</v>
      </c>
      <c r="L63" s="40"/>
    </row>
    <row r="64" spans="1:12" ht="14.4" x14ac:dyDescent="0.3">
      <c r="A64" s="23"/>
      <c r="B64" s="15"/>
      <c r="C64" s="11"/>
      <c r="D64" s="6"/>
      <c r="E64" s="42" t="s">
        <v>53</v>
      </c>
      <c r="F64" s="43">
        <v>180</v>
      </c>
      <c r="G64" s="43">
        <v>5.55</v>
      </c>
      <c r="H64" s="43">
        <v>3.92</v>
      </c>
      <c r="I64" s="43">
        <v>23.66</v>
      </c>
      <c r="J64" s="43">
        <v>130.6</v>
      </c>
      <c r="K64" s="44">
        <v>309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0.66</v>
      </c>
      <c r="H65" s="43">
        <v>0.09</v>
      </c>
      <c r="I65" s="43">
        <v>28.01</v>
      </c>
      <c r="J65" s="43">
        <v>132.80000000000001</v>
      </c>
      <c r="K65" s="44">
        <v>349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3.16</v>
      </c>
      <c r="H66" s="43">
        <v>0.4</v>
      </c>
      <c r="I66" s="43">
        <v>19.239999999999998</v>
      </c>
      <c r="J66" s="43">
        <v>85.6</v>
      </c>
      <c r="K66" s="44" t="s">
        <v>44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18.010000000000002</v>
      </c>
      <c r="H70" s="19">
        <f t="shared" ref="H70" si="31">SUM(H63:H69)</f>
        <v>18.2</v>
      </c>
      <c r="I70" s="19">
        <f t="shared" ref="I70" si="32">SUM(I63:I69)</f>
        <v>72.8</v>
      </c>
      <c r="J70" s="19">
        <f t="shared" ref="J70:L70" si="33">SUM(J63:J69)</f>
        <v>470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78</v>
      </c>
      <c r="F72" s="43">
        <v>200</v>
      </c>
      <c r="G72" s="43">
        <v>1.58</v>
      </c>
      <c r="H72" s="43">
        <v>2.17</v>
      </c>
      <c r="I72" s="43">
        <v>9.69</v>
      </c>
      <c r="J72" s="43">
        <v>99.7</v>
      </c>
      <c r="K72" s="44">
        <v>101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79</v>
      </c>
      <c r="F73" s="43">
        <v>240</v>
      </c>
      <c r="G73" s="43">
        <v>7.48</v>
      </c>
      <c r="H73" s="43">
        <v>24.47</v>
      </c>
      <c r="I73" s="43">
        <v>46.44</v>
      </c>
      <c r="J73" s="43">
        <v>397.2</v>
      </c>
      <c r="K73" s="44">
        <v>143</v>
      </c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47</v>
      </c>
      <c r="F75" s="43">
        <v>200</v>
      </c>
      <c r="G75" s="43">
        <v>7.0000000000000007E-2</v>
      </c>
      <c r="H75" s="43">
        <v>0.02</v>
      </c>
      <c r="I75" s="43">
        <v>15</v>
      </c>
      <c r="J75" s="43">
        <v>60</v>
      </c>
      <c r="K75" s="44">
        <v>376</v>
      </c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71</v>
      </c>
      <c r="F77" s="43">
        <v>50</v>
      </c>
      <c r="G77" s="43">
        <v>2.4500000000000002</v>
      </c>
      <c r="H77" s="43">
        <v>0.5</v>
      </c>
      <c r="I77" s="43">
        <v>23</v>
      </c>
      <c r="J77" s="43">
        <v>110</v>
      </c>
      <c r="K77" s="44" t="s">
        <v>44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690</v>
      </c>
      <c r="G80" s="19">
        <f t="shared" ref="G80" si="34">SUM(G71:G79)</f>
        <v>11.580000000000002</v>
      </c>
      <c r="H80" s="19">
        <f t="shared" ref="H80" si="35">SUM(H71:H79)</f>
        <v>27.16</v>
      </c>
      <c r="I80" s="19">
        <f t="shared" ref="I80" si="36">SUM(I71:I79)</f>
        <v>94.13</v>
      </c>
      <c r="J80" s="19">
        <f t="shared" ref="J80:L80" si="37">SUM(J71:J79)</f>
        <v>666.9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1210</v>
      </c>
      <c r="G81" s="32">
        <f t="shared" ref="G81" si="38">G70+G80</f>
        <v>29.590000000000003</v>
      </c>
      <c r="H81" s="32">
        <f t="shared" ref="H81" si="39">H70+H80</f>
        <v>45.36</v>
      </c>
      <c r="I81" s="32">
        <f t="shared" ref="I81" si="40">I70+I80</f>
        <v>166.93</v>
      </c>
      <c r="J81" s="32">
        <f t="shared" ref="J81:L81" si="41">J70+J80</f>
        <v>1136.9000000000001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100</v>
      </c>
      <c r="G82" s="40">
        <v>11.2</v>
      </c>
      <c r="H82" s="40">
        <v>10.96</v>
      </c>
      <c r="I82" s="40">
        <v>10.68</v>
      </c>
      <c r="J82" s="40">
        <v>239.7</v>
      </c>
      <c r="K82" s="41">
        <v>234</v>
      </c>
      <c r="L82" s="40"/>
    </row>
    <row r="83" spans="1:12" ht="14.4" x14ac:dyDescent="0.3">
      <c r="A83" s="23"/>
      <c r="B83" s="15"/>
      <c r="C83" s="11"/>
      <c r="D83" s="6"/>
      <c r="E83" s="42" t="s">
        <v>56</v>
      </c>
      <c r="F83" s="43">
        <v>150</v>
      </c>
      <c r="G83" s="43">
        <v>3.67</v>
      </c>
      <c r="H83" s="43">
        <v>4.76</v>
      </c>
      <c r="I83" s="43">
        <v>28</v>
      </c>
      <c r="J83" s="43">
        <v>134.69999999999999</v>
      </c>
      <c r="K83" s="44">
        <v>312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0.13</v>
      </c>
      <c r="H84" s="43">
        <v>0.02</v>
      </c>
      <c r="I84" s="43">
        <v>15.2</v>
      </c>
      <c r="J84" s="43">
        <v>53</v>
      </c>
      <c r="K84" s="44">
        <v>377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3.16</v>
      </c>
      <c r="H85" s="43">
        <v>0.4</v>
      </c>
      <c r="I85" s="43">
        <v>19.239999999999998</v>
      </c>
      <c r="J85" s="43">
        <v>85.6</v>
      </c>
      <c r="K85" s="44" t="s">
        <v>44</v>
      </c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57</v>
      </c>
      <c r="F86" s="43">
        <v>60</v>
      </c>
      <c r="G86" s="43">
        <v>0.35</v>
      </c>
      <c r="H86" s="43">
        <v>0.06</v>
      </c>
      <c r="I86" s="43">
        <v>1.1499999999999999</v>
      </c>
      <c r="J86" s="43">
        <v>16.600000000000001</v>
      </c>
      <c r="K86" s="44">
        <v>10</v>
      </c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18.510000000000002</v>
      </c>
      <c r="H89" s="19">
        <f t="shared" ref="H89" si="43">SUM(H82:H88)</f>
        <v>16.2</v>
      </c>
      <c r="I89" s="19">
        <f t="shared" ref="I89" si="44">SUM(I82:I88)</f>
        <v>74.27</v>
      </c>
      <c r="J89" s="19">
        <f t="shared" ref="J89:L89" si="45">SUM(J82:J88)</f>
        <v>529.6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80</v>
      </c>
      <c r="F91" s="43">
        <v>200</v>
      </c>
      <c r="G91" s="43">
        <v>1.61</v>
      </c>
      <c r="H91" s="43">
        <v>4.07</v>
      </c>
      <c r="I91" s="43">
        <v>9.58</v>
      </c>
      <c r="J91" s="43">
        <v>126.1</v>
      </c>
      <c r="K91" s="44">
        <v>96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81</v>
      </c>
      <c r="F92" s="43">
        <v>240</v>
      </c>
      <c r="G92" s="43">
        <v>21.6</v>
      </c>
      <c r="H92" s="43">
        <v>10.7</v>
      </c>
      <c r="I92" s="43">
        <v>43.7</v>
      </c>
      <c r="J92" s="43">
        <v>358.4</v>
      </c>
      <c r="K92" s="44">
        <v>291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0.66</v>
      </c>
      <c r="H94" s="43">
        <v>0.09</v>
      </c>
      <c r="I94" s="43">
        <v>32.01</v>
      </c>
      <c r="J94" s="43">
        <v>132.80000000000001</v>
      </c>
      <c r="K94" s="44">
        <v>349</v>
      </c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71</v>
      </c>
      <c r="F96" s="43">
        <v>50</v>
      </c>
      <c r="G96" s="43">
        <v>2.4500000000000002</v>
      </c>
      <c r="H96" s="43">
        <v>0.5</v>
      </c>
      <c r="I96" s="43">
        <v>23</v>
      </c>
      <c r="J96" s="43">
        <v>110</v>
      </c>
      <c r="K96" s="44" t="s">
        <v>44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6">SUM(G90:G98)</f>
        <v>26.32</v>
      </c>
      <c r="H99" s="19">
        <f t="shared" ref="H99" si="47">SUM(H90:H98)</f>
        <v>15.36</v>
      </c>
      <c r="I99" s="19">
        <f t="shared" ref="I99" si="48">SUM(I90:I98)</f>
        <v>108.28999999999999</v>
      </c>
      <c r="J99" s="19">
        <f t="shared" ref="J99:L99" si="49">SUM(J90:J98)</f>
        <v>727.3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1240</v>
      </c>
      <c r="G100" s="32">
        <f t="shared" ref="G100" si="50">G89+G99</f>
        <v>44.83</v>
      </c>
      <c r="H100" s="32">
        <f t="shared" ref="H100" si="51">H89+H99</f>
        <v>31.56</v>
      </c>
      <c r="I100" s="32">
        <f t="shared" ref="I100" si="52">I89+I99</f>
        <v>182.56</v>
      </c>
      <c r="J100" s="32">
        <f t="shared" ref="J100:L100" si="53">J89+J99</f>
        <v>1256.9000000000001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41</v>
      </c>
      <c r="F101" s="40">
        <v>40</v>
      </c>
      <c r="G101" s="40">
        <v>5.08</v>
      </c>
      <c r="H101" s="40">
        <v>4.5999999999999996</v>
      </c>
      <c r="I101" s="40">
        <v>0.28000000000000003</v>
      </c>
      <c r="J101" s="40">
        <v>63</v>
      </c>
      <c r="K101" s="41">
        <v>209</v>
      </c>
      <c r="L101" s="40"/>
    </row>
    <row r="102" spans="1:12" ht="14.4" x14ac:dyDescent="0.3">
      <c r="A102" s="23"/>
      <c r="B102" s="15"/>
      <c r="C102" s="11"/>
      <c r="D102" s="6"/>
      <c r="E102" s="42" t="s">
        <v>59</v>
      </c>
      <c r="F102" s="43">
        <v>150</v>
      </c>
      <c r="G102" s="43">
        <v>4.58</v>
      </c>
      <c r="H102" s="43">
        <v>8.0399999999999991</v>
      </c>
      <c r="I102" s="43">
        <v>24.3</v>
      </c>
      <c r="J102" s="43">
        <v>188.3</v>
      </c>
      <c r="K102" s="44">
        <v>181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4.08</v>
      </c>
      <c r="H103" s="43">
        <v>3.54</v>
      </c>
      <c r="I103" s="43">
        <v>17.579999999999998</v>
      </c>
      <c r="J103" s="43">
        <v>118.6</v>
      </c>
      <c r="K103" s="44">
        <v>382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3.16</v>
      </c>
      <c r="H104" s="43">
        <v>0.4</v>
      </c>
      <c r="I104" s="43">
        <v>19.239999999999998</v>
      </c>
      <c r="J104" s="43">
        <v>85.6</v>
      </c>
      <c r="K104" s="44" t="s">
        <v>44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91</v>
      </c>
      <c r="F105" s="43">
        <v>100</v>
      </c>
      <c r="G105" s="43">
        <v>0.37</v>
      </c>
      <c r="H105" s="43">
        <v>0.37</v>
      </c>
      <c r="I105" s="43">
        <v>20.100000000000001</v>
      </c>
      <c r="J105" s="43">
        <v>41</v>
      </c>
      <c r="K105" s="44">
        <v>338</v>
      </c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17.27</v>
      </c>
      <c r="H108" s="19">
        <f t="shared" si="54"/>
        <v>16.95</v>
      </c>
      <c r="I108" s="19">
        <f t="shared" si="54"/>
        <v>81.5</v>
      </c>
      <c r="J108" s="19">
        <f t="shared" si="54"/>
        <v>496.5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4.3899999999999997</v>
      </c>
      <c r="H110" s="43">
        <v>4.22</v>
      </c>
      <c r="I110" s="43">
        <v>15.23</v>
      </c>
      <c r="J110" s="43">
        <v>158.9</v>
      </c>
      <c r="K110" s="44">
        <v>102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48</v>
      </c>
      <c r="F111" s="43">
        <v>100</v>
      </c>
      <c r="G111" s="43">
        <v>2.3199999999999998</v>
      </c>
      <c r="H111" s="43">
        <v>8.2899999999999991</v>
      </c>
      <c r="I111" s="43">
        <v>8.44</v>
      </c>
      <c r="J111" s="43">
        <v>100.9</v>
      </c>
      <c r="K111" s="44">
        <v>278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49</v>
      </c>
      <c r="F112" s="43">
        <v>180</v>
      </c>
      <c r="G112" s="43">
        <v>10.32</v>
      </c>
      <c r="H112" s="43">
        <v>7.31</v>
      </c>
      <c r="I112" s="43">
        <v>46.37</v>
      </c>
      <c r="J112" s="43">
        <v>292.60000000000002</v>
      </c>
      <c r="K112" s="44">
        <v>302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7.0000000000000007E-2</v>
      </c>
      <c r="H113" s="43">
        <v>0.02</v>
      </c>
      <c r="I113" s="43">
        <v>15</v>
      </c>
      <c r="J113" s="43">
        <v>60</v>
      </c>
      <c r="K113" s="44">
        <v>376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71</v>
      </c>
      <c r="F115" s="43">
        <v>50</v>
      </c>
      <c r="G115" s="43">
        <v>2.4500000000000002</v>
      </c>
      <c r="H115" s="43">
        <v>0.5</v>
      </c>
      <c r="I115" s="43">
        <v>23</v>
      </c>
      <c r="J115" s="43">
        <v>110</v>
      </c>
      <c r="K115" s="44" t="s">
        <v>44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19.55</v>
      </c>
      <c r="H118" s="19">
        <f t="shared" si="56"/>
        <v>20.339999999999996</v>
      </c>
      <c r="I118" s="19">
        <f t="shared" si="56"/>
        <v>108.03999999999999</v>
      </c>
      <c r="J118" s="19">
        <f t="shared" si="56"/>
        <v>722.40000000000009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1260</v>
      </c>
      <c r="G119" s="32">
        <f t="shared" ref="G119" si="58">G108+G118</f>
        <v>36.82</v>
      </c>
      <c r="H119" s="32">
        <f t="shared" ref="H119" si="59">H108+H118</f>
        <v>37.289999999999992</v>
      </c>
      <c r="I119" s="32">
        <f t="shared" ref="I119" si="60">I108+I118</f>
        <v>189.54</v>
      </c>
      <c r="J119" s="32">
        <f t="shared" ref="J119:L119" si="61">J108+J118</f>
        <v>1218.9000000000001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200</v>
      </c>
      <c r="G120" s="40">
        <v>11.5</v>
      </c>
      <c r="H120" s="40">
        <v>8.9</v>
      </c>
      <c r="I120" s="40">
        <v>27.9</v>
      </c>
      <c r="J120" s="40">
        <v>293.3</v>
      </c>
      <c r="K120" s="41">
        <v>223</v>
      </c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3.16</v>
      </c>
      <c r="H123" s="43">
        <v>0.4</v>
      </c>
      <c r="I123" s="43">
        <v>19.239999999999998</v>
      </c>
      <c r="J123" s="43">
        <v>85.6</v>
      </c>
      <c r="K123" s="44" t="s">
        <v>44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61</v>
      </c>
      <c r="F125" s="43">
        <v>60</v>
      </c>
      <c r="G125" s="43">
        <v>1.38</v>
      </c>
      <c r="H125" s="43">
        <v>6.68</v>
      </c>
      <c r="I125" s="43">
        <v>16.5</v>
      </c>
      <c r="J125" s="43">
        <v>135</v>
      </c>
      <c r="K125" s="44" t="s">
        <v>44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16.11</v>
      </c>
      <c r="H127" s="19">
        <f t="shared" si="62"/>
        <v>16</v>
      </c>
      <c r="I127" s="19">
        <f t="shared" si="62"/>
        <v>78.64</v>
      </c>
      <c r="J127" s="19">
        <f t="shared" si="62"/>
        <v>573.9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82</v>
      </c>
      <c r="F129" s="43">
        <v>200</v>
      </c>
      <c r="G129" s="43">
        <v>2.15</v>
      </c>
      <c r="H129" s="43">
        <v>2.27</v>
      </c>
      <c r="I129" s="43">
        <v>13.96</v>
      </c>
      <c r="J129" s="43">
        <v>134.9</v>
      </c>
      <c r="K129" s="44">
        <v>103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83</v>
      </c>
      <c r="F130" s="43">
        <v>90</v>
      </c>
      <c r="G130" s="43">
        <v>15.22</v>
      </c>
      <c r="H130" s="43">
        <v>14.14</v>
      </c>
      <c r="I130" s="43">
        <v>15.32</v>
      </c>
      <c r="J130" s="43">
        <v>221.8</v>
      </c>
      <c r="K130" s="44">
        <v>295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84</v>
      </c>
      <c r="F131" s="43">
        <v>180</v>
      </c>
      <c r="G131" s="43">
        <v>3.72</v>
      </c>
      <c r="H131" s="43">
        <v>5.83</v>
      </c>
      <c r="I131" s="43">
        <v>16.97</v>
      </c>
      <c r="J131" s="43">
        <v>135.19999999999999</v>
      </c>
      <c r="K131" s="44">
        <v>321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0.16</v>
      </c>
      <c r="H132" s="43">
        <v>0.16</v>
      </c>
      <c r="I132" s="43">
        <v>27.88</v>
      </c>
      <c r="J132" s="43">
        <v>114.6</v>
      </c>
      <c r="K132" s="44">
        <v>342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71</v>
      </c>
      <c r="F134" s="43">
        <v>50</v>
      </c>
      <c r="G134" s="43">
        <v>2.4500000000000002</v>
      </c>
      <c r="H134" s="43">
        <v>0.5</v>
      </c>
      <c r="I134" s="43">
        <v>23</v>
      </c>
      <c r="J134" s="43">
        <v>110</v>
      </c>
      <c r="K134" s="44" t="s">
        <v>44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23.7</v>
      </c>
      <c r="H137" s="19">
        <f t="shared" si="64"/>
        <v>22.900000000000002</v>
      </c>
      <c r="I137" s="19">
        <f t="shared" si="64"/>
        <v>97.13</v>
      </c>
      <c r="J137" s="19">
        <f t="shared" si="64"/>
        <v>716.5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1220</v>
      </c>
      <c r="G138" s="32">
        <f t="shared" ref="G138" si="66">G127+G137</f>
        <v>39.81</v>
      </c>
      <c r="H138" s="32">
        <f t="shared" ref="H138" si="67">H127+H137</f>
        <v>38.900000000000006</v>
      </c>
      <c r="I138" s="32">
        <f t="shared" ref="I138" si="68">I127+I137</f>
        <v>175.76999999999998</v>
      </c>
      <c r="J138" s="32">
        <f t="shared" ref="J138:L138" si="69">J127+J137</f>
        <v>1290.4000000000001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100</v>
      </c>
      <c r="G139" s="40">
        <v>11.35</v>
      </c>
      <c r="H139" s="40">
        <v>12.9</v>
      </c>
      <c r="I139" s="40">
        <v>14.44</v>
      </c>
      <c r="J139" s="40">
        <v>203</v>
      </c>
      <c r="K139" s="41">
        <v>229</v>
      </c>
      <c r="L139" s="40"/>
    </row>
    <row r="140" spans="1:12" ht="14.4" x14ac:dyDescent="0.3">
      <c r="A140" s="23"/>
      <c r="B140" s="15"/>
      <c r="C140" s="11"/>
      <c r="D140" s="6"/>
      <c r="E140" s="42" t="s">
        <v>63</v>
      </c>
      <c r="F140" s="43">
        <v>150</v>
      </c>
      <c r="G140" s="43">
        <v>3.67</v>
      </c>
      <c r="H140" s="43">
        <v>4.76</v>
      </c>
      <c r="I140" s="43">
        <v>28</v>
      </c>
      <c r="J140" s="43">
        <v>134.69999999999999</v>
      </c>
      <c r="K140" s="44">
        <v>312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0.13</v>
      </c>
      <c r="H141" s="43">
        <v>0.02</v>
      </c>
      <c r="I141" s="43">
        <v>15.2</v>
      </c>
      <c r="J141" s="43">
        <v>53</v>
      </c>
      <c r="K141" s="44">
        <v>377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3.16</v>
      </c>
      <c r="H142" s="43">
        <v>0.4</v>
      </c>
      <c r="I142" s="43">
        <v>19.239999999999998</v>
      </c>
      <c r="J142" s="43">
        <v>85.6</v>
      </c>
      <c r="K142" s="44" t="s">
        <v>44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64</v>
      </c>
      <c r="F144" s="43">
        <v>60</v>
      </c>
      <c r="G144" s="43">
        <v>0.35</v>
      </c>
      <c r="H144" s="43">
        <v>0.6</v>
      </c>
      <c r="I144" s="43">
        <v>1.1499999999999999</v>
      </c>
      <c r="J144" s="43">
        <v>6.6</v>
      </c>
      <c r="K144" s="44">
        <v>33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18.660000000000004</v>
      </c>
      <c r="H146" s="19">
        <f t="shared" si="70"/>
        <v>18.68</v>
      </c>
      <c r="I146" s="19">
        <f t="shared" si="70"/>
        <v>78.03</v>
      </c>
      <c r="J146" s="19">
        <f t="shared" si="70"/>
        <v>482.9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85</v>
      </c>
      <c r="F148" s="43">
        <v>200</v>
      </c>
      <c r="G148" s="43">
        <v>1.44</v>
      </c>
      <c r="H148" s="43">
        <v>3.94</v>
      </c>
      <c r="I148" s="43">
        <v>8.75</v>
      </c>
      <c r="J148" s="43">
        <v>123.3</v>
      </c>
      <c r="K148" s="44">
        <v>82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86</v>
      </c>
      <c r="F149" s="43">
        <v>100</v>
      </c>
      <c r="G149" s="43">
        <v>22.06</v>
      </c>
      <c r="H149" s="43">
        <v>25.26</v>
      </c>
      <c r="I149" s="43">
        <v>15.48</v>
      </c>
      <c r="J149" s="43">
        <v>314</v>
      </c>
      <c r="K149" s="44">
        <v>288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53</v>
      </c>
      <c r="F150" s="43">
        <v>180</v>
      </c>
      <c r="G150" s="43">
        <v>6.55</v>
      </c>
      <c r="H150" s="43">
        <v>7.72</v>
      </c>
      <c r="I150" s="43">
        <v>36.549999999999997</v>
      </c>
      <c r="J150" s="43">
        <v>234.8</v>
      </c>
      <c r="K150" s="44">
        <v>309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47</v>
      </c>
      <c r="F151" s="43">
        <v>200</v>
      </c>
      <c r="G151" s="43">
        <v>7.0000000000000007E-2</v>
      </c>
      <c r="H151" s="43">
        <v>0.02</v>
      </c>
      <c r="I151" s="43">
        <v>15</v>
      </c>
      <c r="J151" s="43">
        <v>60</v>
      </c>
      <c r="K151" s="44">
        <v>376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71</v>
      </c>
      <c r="F153" s="43">
        <v>50</v>
      </c>
      <c r="G153" s="43">
        <v>2.4500000000000002</v>
      </c>
      <c r="H153" s="43">
        <v>0.5</v>
      </c>
      <c r="I153" s="43">
        <v>23</v>
      </c>
      <c r="J153" s="43">
        <v>110</v>
      </c>
      <c r="K153" s="44" t="s">
        <v>44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32.57</v>
      </c>
      <c r="H156" s="19">
        <f t="shared" si="72"/>
        <v>37.440000000000005</v>
      </c>
      <c r="I156" s="19">
        <f t="shared" si="72"/>
        <v>98.78</v>
      </c>
      <c r="J156" s="19">
        <f t="shared" si="72"/>
        <v>842.1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1280</v>
      </c>
      <c r="G157" s="32">
        <f t="shared" ref="G157" si="74">G146+G156</f>
        <v>51.230000000000004</v>
      </c>
      <c r="H157" s="32">
        <f t="shared" ref="H157" si="75">H146+H156</f>
        <v>56.120000000000005</v>
      </c>
      <c r="I157" s="32">
        <f t="shared" ref="I157" si="76">I146+I156</f>
        <v>176.81</v>
      </c>
      <c r="J157" s="32">
        <f t="shared" ref="J157:L157" si="77">J146+J156</f>
        <v>1325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65</v>
      </c>
      <c r="F158" s="40">
        <v>150</v>
      </c>
      <c r="G158" s="40">
        <v>5.63</v>
      </c>
      <c r="H158" s="40">
        <v>9.0399999999999991</v>
      </c>
      <c r="I158" s="40">
        <v>22.4</v>
      </c>
      <c r="J158" s="40">
        <v>194.1</v>
      </c>
      <c r="K158" s="41">
        <v>182</v>
      </c>
      <c r="L158" s="40"/>
    </row>
    <row r="159" spans="1:12" ht="14.4" x14ac:dyDescent="0.3">
      <c r="A159" s="23"/>
      <c r="B159" s="15"/>
      <c r="C159" s="11"/>
      <c r="D159" s="6"/>
      <c r="E159" s="42" t="s">
        <v>66</v>
      </c>
      <c r="F159" s="43">
        <v>15</v>
      </c>
      <c r="G159" s="43">
        <v>3.74</v>
      </c>
      <c r="H159" s="43">
        <v>4.7699999999999996</v>
      </c>
      <c r="I159" s="43">
        <v>0</v>
      </c>
      <c r="J159" s="43">
        <v>63</v>
      </c>
      <c r="K159" s="44">
        <v>15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3.17</v>
      </c>
      <c r="H160" s="43">
        <v>2.68</v>
      </c>
      <c r="I160" s="43">
        <v>15.95</v>
      </c>
      <c r="J160" s="43">
        <v>100.6</v>
      </c>
      <c r="K160" s="44">
        <v>379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3.16</v>
      </c>
      <c r="H161" s="43">
        <v>0.4</v>
      </c>
      <c r="I161" s="43">
        <v>19.239999999999998</v>
      </c>
      <c r="J161" s="43">
        <v>85.6</v>
      </c>
      <c r="K161" s="44" t="s">
        <v>44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91</v>
      </c>
      <c r="F162" s="43">
        <v>100</v>
      </c>
      <c r="G162" s="43">
        <v>0.37</v>
      </c>
      <c r="H162" s="43">
        <v>0.37</v>
      </c>
      <c r="I162" s="43">
        <v>20.100000000000001</v>
      </c>
      <c r="J162" s="43">
        <v>41</v>
      </c>
      <c r="K162" s="44">
        <v>338</v>
      </c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16.07</v>
      </c>
      <c r="H165" s="19">
        <f t="shared" si="78"/>
        <v>17.259999999999998</v>
      </c>
      <c r="I165" s="19">
        <f t="shared" si="78"/>
        <v>77.69</v>
      </c>
      <c r="J165" s="19">
        <f t="shared" si="78"/>
        <v>484.30000000000007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87</v>
      </c>
      <c r="F167" s="43">
        <v>200</v>
      </c>
      <c r="G167" s="43">
        <v>4.38</v>
      </c>
      <c r="H167" s="43">
        <v>3.8</v>
      </c>
      <c r="I167" s="43">
        <v>26.36</v>
      </c>
      <c r="J167" s="43">
        <v>120</v>
      </c>
      <c r="K167" s="44">
        <v>120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88</v>
      </c>
      <c r="F168" s="43">
        <v>240</v>
      </c>
      <c r="G168" s="43">
        <v>22.22</v>
      </c>
      <c r="H168" s="43">
        <v>24.81</v>
      </c>
      <c r="I168" s="43">
        <v>32.74</v>
      </c>
      <c r="J168" s="43">
        <v>404.6</v>
      </c>
      <c r="K168" s="44">
        <v>259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54</v>
      </c>
      <c r="F170" s="43">
        <v>200</v>
      </c>
      <c r="G170" s="43">
        <v>0.66</v>
      </c>
      <c r="H170" s="43">
        <v>0.09</v>
      </c>
      <c r="I170" s="43">
        <v>32.01</v>
      </c>
      <c r="J170" s="43">
        <v>132.80000000000001</v>
      </c>
      <c r="K170" s="44">
        <v>349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71</v>
      </c>
      <c r="F172" s="43">
        <v>50</v>
      </c>
      <c r="G172" s="43">
        <v>2.4500000000000002</v>
      </c>
      <c r="H172" s="43">
        <v>0.5</v>
      </c>
      <c r="I172" s="43">
        <v>23</v>
      </c>
      <c r="J172" s="43">
        <v>110</v>
      </c>
      <c r="K172" s="44" t="s">
        <v>44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690</v>
      </c>
      <c r="G175" s="19">
        <f t="shared" ref="G175:J175" si="80">SUM(G166:G174)</f>
        <v>29.709999999999997</v>
      </c>
      <c r="H175" s="19">
        <f t="shared" si="80"/>
        <v>29.2</v>
      </c>
      <c r="I175" s="19">
        <f t="shared" si="80"/>
        <v>114.11</v>
      </c>
      <c r="J175" s="19">
        <f t="shared" si="80"/>
        <v>767.40000000000009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1195</v>
      </c>
      <c r="G176" s="32">
        <f t="shared" ref="G176" si="82">G165+G175</f>
        <v>45.78</v>
      </c>
      <c r="H176" s="32">
        <f t="shared" ref="H176" si="83">H165+H175</f>
        <v>46.459999999999994</v>
      </c>
      <c r="I176" s="32">
        <f t="shared" ref="I176" si="84">I165+I175</f>
        <v>191.8</v>
      </c>
      <c r="J176" s="32">
        <f t="shared" ref="J176:L176" si="85">J165+J175</f>
        <v>1251.7000000000003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67</v>
      </c>
      <c r="F177" s="40">
        <v>100</v>
      </c>
      <c r="G177" s="40">
        <v>16.5</v>
      </c>
      <c r="H177" s="40">
        <v>24.2</v>
      </c>
      <c r="I177" s="40">
        <v>14.32</v>
      </c>
      <c r="J177" s="40">
        <v>244</v>
      </c>
      <c r="K177" s="41">
        <v>268</v>
      </c>
      <c r="L177" s="40"/>
    </row>
    <row r="178" spans="1:12" ht="14.4" x14ac:dyDescent="0.3">
      <c r="A178" s="23"/>
      <c r="B178" s="15"/>
      <c r="C178" s="11"/>
      <c r="D178" s="6"/>
      <c r="E178" s="42" t="s">
        <v>53</v>
      </c>
      <c r="F178" s="43">
        <v>180</v>
      </c>
      <c r="G178" s="43">
        <v>5.55</v>
      </c>
      <c r="H178" s="43">
        <v>3.92</v>
      </c>
      <c r="I178" s="43">
        <v>23.66</v>
      </c>
      <c r="J178" s="43">
        <v>130.6</v>
      </c>
      <c r="K178" s="44">
        <v>309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68</v>
      </c>
      <c r="F179" s="43">
        <v>200</v>
      </c>
      <c r="G179" s="43">
        <v>0.13</v>
      </c>
      <c r="H179" s="43">
        <v>0</v>
      </c>
      <c r="I179" s="43">
        <v>21.88</v>
      </c>
      <c r="J179" s="43">
        <v>42.7</v>
      </c>
      <c r="K179" s="44">
        <v>346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43</v>
      </c>
      <c r="F180" s="43">
        <v>40</v>
      </c>
      <c r="G180" s="43">
        <v>3.16</v>
      </c>
      <c r="H180" s="43">
        <v>0.4</v>
      </c>
      <c r="I180" s="43">
        <v>19.239999999999998</v>
      </c>
      <c r="J180" s="43">
        <v>85.6</v>
      </c>
      <c r="K180" s="44" t="s">
        <v>44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25.34</v>
      </c>
      <c r="H184" s="19">
        <f t="shared" si="86"/>
        <v>28.519999999999996</v>
      </c>
      <c r="I184" s="19">
        <f t="shared" si="86"/>
        <v>79.099999999999994</v>
      </c>
      <c r="J184" s="19">
        <f t="shared" si="86"/>
        <v>502.9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89</v>
      </c>
      <c r="F186" s="43">
        <v>200</v>
      </c>
      <c r="G186" s="43">
        <v>1.27</v>
      </c>
      <c r="H186" s="43">
        <v>3.99</v>
      </c>
      <c r="I186" s="43">
        <v>10.32</v>
      </c>
      <c r="J186" s="43">
        <v>116.5</v>
      </c>
      <c r="K186" s="44">
        <v>101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52</v>
      </c>
      <c r="F187" s="43">
        <v>100</v>
      </c>
      <c r="G187" s="43">
        <v>10.64</v>
      </c>
      <c r="H187" s="43">
        <v>16.79</v>
      </c>
      <c r="I187" s="43">
        <v>12.89</v>
      </c>
      <c r="J187" s="43">
        <v>221</v>
      </c>
      <c r="K187" s="44">
        <v>260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90</v>
      </c>
      <c r="F188" s="43">
        <v>180</v>
      </c>
      <c r="G188" s="43">
        <v>15.59</v>
      </c>
      <c r="H188" s="43">
        <v>7.84</v>
      </c>
      <c r="I188" s="43">
        <v>50.03</v>
      </c>
      <c r="J188" s="43">
        <v>291.5</v>
      </c>
      <c r="K188" s="44">
        <v>199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7.0000000000000007E-2</v>
      </c>
      <c r="H189" s="43">
        <v>0.02</v>
      </c>
      <c r="I189" s="43">
        <v>15</v>
      </c>
      <c r="J189" s="43">
        <v>60</v>
      </c>
      <c r="K189" s="44">
        <v>376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71</v>
      </c>
      <c r="F191" s="43">
        <v>50</v>
      </c>
      <c r="G191" s="43">
        <v>2.4500000000000002</v>
      </c>
      <c r="H191" s="43">
        <v>0.5</v>
      </c>
      <c r="I191" s="43">
        <v>23</v>
      </c>
      <c r="J191" s="43">
        <v>110</v>
      </c>
      <c r="K191" s="44" t="s">
        <v>44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30.02</v>
      </c>
      <c r="H194" s="19">
        <f t="shared" si="88"/>
        <v>29.14</v>
      </c>
      <c r="I194" s="19">
        <f t="shared" si="88"/>
        <v>111.24000000000001</v>
      </c>
      <c r="J194" s="19">
        <f t="shared" si="88"/>
        <v>799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1250</v>
      </c>
      <c r="G195" s="32">
        <f t="shared" ref="G195" si="90">G184+G194</f>
        <v>55.36</v>
      </c>
      <c r="H195" s="32">
        <f t="shared" ref="H195" si="91">H184+H194</f>
        <v>57.66</v>
      </c>
      <c r="I195" s="32">
        <f t="shared" ref="I195" si="92">I184+I194</f>
        <v>190.34</v>
      </c>
      <c r="J195" s="32">
        <f t="shared" ref="J195:L195" si="93">J184+J194</f>
        <v>1301.9000000000001</v>
      </c>
      <c r="K195" s="32"/>
      <c r="L195" s="32">
        <f t="shared" si="93"/>
        <v>0</v>
      </c>
    </row>
    <row r="196" spans="1:12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1237.5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43.196000000000005</v>
      </c>
      <c r="H196" s="34">
        <f t="shared" si="94"/>
        <v>43.326999999999998</v>
      </c>
      <c r="I196" s="34">
        <f t="shared" si="94"/>
        <v>179.74999999999997</v>
      </c>
      <c r="J196" s="34">
        <f t="shared" si="94"/>
        <v>1258.31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2023-10-15T17:58:20Z</dcterms:modified>
</cp:coreProperties>
</file>